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60" yWindow="-30" windowWidth="7995" windowHeight="7785"/>
  </bookViews>
  <sheets>
    <sheet name="Kululoend" sheetId="20" r:id="rId1"/>
    <sheet name="Leht1" sheetId="21" r:id="rId2"/>
  </sheets>
  <calcPr calcId="114210"/>
</workbook>
</file>

<file path=xl/calcChain.xml><?xml version="1.0" encoding="utf-8"?>
<calcChain xmlns="http://schemas.openxmlformats.org/spreadsheetml/2006/main">
  <c r="D22" i="20"/>
  <c r="D25"/>
  <c r="D26"/>
  <c r="D33"/>
  <c r="D24"/>
  <c r="D23"/>
  <c r="D15"/>
  <c r="D14"/>
  <c r="D35"/>
</calcChain>
</file>

<file path=xl/sharedStrings.xml><?xml version="1.0" encoding="utf-8"?>
<sst xmlns="http://schemas.openxmlformats.org/spreadsheetml/2006/main" count="77" uniqueCount="41">
  <si>
    <t>Mõõtühik</t>
  </si>
  <si>
    <t>Maht</t>
  </si>
  <si>
    <t>Üh.hind</t>
  </si>
  <si>
    <t>Summa</t>
  </si>
  <si>
    <t>Art nr</t>
  </si>
  <si>
    <t>kogusumma</t>
  </si>
  <si>
    <t>Tööde kirjeldus</t>
  </si>
  <si>
    <t>SUMMA KANTUD KOKKUVÕTTESSE</t>
  </si>
  <si>
    <t>KANTUD KOGUSUMMASSE</t>
  </si>
  <si>
    <t>KANTUD KOGUSUMMASSE KOOS  KÄIBEMAKSUGA</t>
  </si>
  <si>
    <t>Kõik summad Eurodes</t>
  </si>
  <si>
    <t>Ehitusaegne liikluskorraldus</t>
  </si>
  <si>
    <t>m2</t>
  </si>
  <si>
    <t>Kõik summad EUR</t>
  </si>
  <si>
    <t xml:space="preserve">Raadamine, juurimine, tee maa-ala puhastamine </t>
  </si>
  <si>
    <t xml:space="preserve">Mulde aluspinna planeerimine ja tihendamine </t>
  </si>
  <si>
    <t>m3</t>
  </si>
  <si>
    <t>Muldkeha ehitus juurdeveetavast pinnasest</t>
  </si>
  <si>
    <t>PÕLENDIKU TEE KULUDE LOEND Nr 1: EELTÖÖD</t>
  </si>
  <si>
    <t>PÕLENDIKU  TEE KULUDE LOEND Nr 2: ETTEVALMISTUSTÖÖD</t>
  </si>
  <si>
    <t>PÕLENDIKU TEE KULUDE LOEND Nr 3: MULLATÖÖD</t>
  </si>
  <si>
    <t>PÕLENDIKU TEE KULUDE LOEND Nr 4: KATEND</t>
  </si>
  <si>
    <t>Ettevalmistustööd, tee mahamärkamine, kooskõlastused</t>
  </si>
  <si>
    <t>Kraavi kaevamine ja planeerimine</t>
  </si>
  <si>
    <t>Kasvupinnase eemaldamine</t>
  </si>
  <si>
    <t>Ehituseks sobimatu pinnase kaevandamine</t>
  </si>
  <si>
    <t>jm</t>
  </si>
  <si>
    <t>Aaluse profileerimine põikkaldele 2 - 3 %</t>
  </si>
  <si>
    <t>Koristamistööd objektil</t>
  </si>
  <si>
    <t>töö</t>
  </si>
  <si>
    <t>Tööde dokumenteerimine</t>
  </si>
  <si>
    <t>PÕLENDIKU TEE KULUDE LOEND Nr 5: DRENAAŽ</t>
  </si>
  <si>
    <t>Plastiktruup D300</t>
  </si>
  <si>
    <t>Plastiktruup D400</t>
  </si>
  <si>
    <t>PÕLENDIKU TEE KULUDE LOEND Nr 6: MAASTIKUKUJUNDUS</t>
  </si>
  <si>
    <t>Ridakillustikust profiiliga kate Hkesk=20sm, fr 16-32 IV klass</t>
  </si>
  <si>
    <t>Paekillustikust profiiliga kate Hkesk=20sm, fr 32-64 IV klass</t>
  </si>
  <si>
    <t xml:space="preserve">KÄIBEMAKS 20% </t>
  </si>
  <si>
    <t>Vaivara valla Peeterristi küla Põlendiku tee lõik 0.44-0.90 km remont“</t>
  </si>
  <si>
    <t>Hankedokumentide Lisa 2</t>
  </si>
  <si>
    <t>PÕLENDIKU TEE KULUDE LOEND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</si>
</sst>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3" fontId="1" fillId="0" borderId="0" xfId="0" applyNumberFormat="1" applyFont="1" applyFill="1" applyAlignment="1" applyProtection="1">
      <alignment horizontal="center" vertical="center"/>
      <protection hidden="1"/>
    </xf>
    <xf numFmtId="2" fontId="1" fillId="0" borderId="0" xfId="0" applyNumberFormat="1" applyFont="1" applyFill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/>
    <xf numFmtId="2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2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2" fontId="4" fillId="0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3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right"/>
    </xf>
    <xf numFmtId="0" fontId="7" fillId="0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3" fontId="4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2" borderId="1" xfId="0" quotePrefix="1" applyFont="1" applyFill="1" applyBorder="1" applyAlignment="1" applyProtection="1">
      <alignment horizontal="left" vertical="center" wrapText="1"/>
      <protection hidden="1"/>
    </xf>
    <xf numFmtId="2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 applyProtection="1">
      <alignment horizontal="center" vertical="center"/>
      <protection hidden="1"/>
    </xf>
    <xf numFmtId="4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center" vertical="center"/>
      <protection hidden="1"/>
    </xf>
    <xf numFmtId="4" fontId="3" fillId="2" borderId="7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topLeftCell="A43" zoomScaleNormal="100" zoomScaleSheetLayoutView="100" workbookViewId="0">
      <selection activeCell="B6" sqref="B6"/>
    </sheetView>
  </sheetViews>
  <sheetFormatPr defaultRowHeight="12.75" outlineLevelCol="1"/>
  <cols>
    <col min="1" max="1" width="8" style="1" customWidth="1"/>
    <col min="2" max="2" width="53.42578125" style="1" customWidth="1"/>
    <col min="3" max="3" width="11.42578125" style="4" customWidth="1"/>
    <col min="4" max="4" width="8.28515625" style="4" customWidth="1"/>
    <col min="5" max="5" width="10" style="6" customWidth="1" outlineLevel="1"/>
    <col min="6" max="6" width="10.140625" style="5" customWidth="1" outlineLevel="1"/>
    <col min="7" max="7" width="12.28515625" style="3" customWidth="1"/>
    <col min="8" max="9" width="9.140625" style="2"/>
    <col min="10" max="16384" width="9.140625" style="1"/>
  </cols>
  <sheetData>
    <row r="1" spans="1:7" ht="15.75">
      <c r="F1" s="34" t="s">
        <v>38</v>
      </c>
    </row>
    <row r="2" spans="1:7" ht="15.75">
      <c r="A2" s="35" t="s">
        <v>40</v>
      </c>
      <c r="B2" s="8"/>
      <c r="C2" s="9"/>
      <c r="D2" s="9"/>
      <c r="E2" s="10"/>
      <c r="F2" s="34" t="s">
        <v>39</v>
      </c>
    </row>
    <row r="3" spans="1:7" ht="13.5" customHeight="1">
      <c r="A3" s="39" t="s">
        <v>18</v>
      </c>
      <c r="B3" s="39"/>
      <c r="C3" s="39"/>
      <c r="D3" s="39"/>
      <c r="E3" s="40" t="s">
        <v>10</v>
      </c>
      <c r="F3" s="40"/>
    </row>
    <row r="4" spans="1:7" ht="14.25">
      <c r="A4" s="30" t="s">
        <v>4</v>
      </c>
      <c r="B4" s="30" t="s">
        <v>6</v>
      </c>
      <c r="C4" s="30" t="s">
        <v>0</v>
      </c>
      <c r="D4" s="30" t="s">
        <v>1</v>
      </c>
      <c r="E4" s="20" t="s">
        <v>2</v>
      </c>
      <c r="F4" s="31" t="s">
        <v>3</v>
      </c>
    </row>
    <row r="5" spans="1:7" ht="15">
      <c r="A5" s="15">
        <v>1</v>
      </c>
      <c r="B5" s="15">
        <v>2</v>
      </c>
      <c r="C5" s="15">
        <v>3</v>
      </c>
      <c r="D5" s="15">
        <v>4</v>
      </c>
      <c r="E5" s="32">
        <v>5</v>
      </c>
      <c r="F5" s="29">
        <v>6</v>
      </c>
    </row>
    <row r="6" spans="1:7" ht="15.75" customHeight="1">
      <c r="A6" s="15"/>
      <c r="B6" s="19"/>
      <c r="C6" s="15"/>
      <c r="D6" s="15"/>
      <c r="E6" s="17"/>
      <c r="F6" s="29"/>
    </row>
    <row r="7" spans="1:7" ht="15.75" customHeight="1">
      <c r="A7" s="15">
        <v>10500</v>
      </c>
      <c r="B7" s="19" t="s">
        <v>11</v>
      </c>
      <c r="C7" s="15" t="s">
        <v>5</v>
      </c>
      <c r="D7" s="15">
        <v>1</v>
      </c>
      <c r="E7" s="17"/>
      <c r="F7" s="18"/>
    </row>
    <row r="8" spans="1:7" ht="15">
      <c r="A8" s="19"/>
      <c r="B8" s="19"/>
      <c r="C8" s="15"/>
      <c r="D8" s="15"/>
      <c r="E8" s="17"/>
      <c r="F8" s="29"/>
    </row>
    <row r="9" spans="1:7" ht="15" customHeight="1">
      <c r="A9" s="19"/>
      <c r="B9" s="36" t="s">
        <v>7</v>
      </c>
      <c r="C9" s="36"/>
      <c r="D9" s="36"/>
      <c r="E9" s="20"/>
      <c r="F9" s="21"/>
    </row>
    <row r="10" spans="1:7" ht="14.25">
      <c r="A10" s="37"/>
      <c r="B10" s="37"/>
      <c r="C10" s="37"/>
      <c r="D10" s="37"/>
      <c r="E10" s="37"/>
      <c r="F10" s="37"/>
    </row>
    <row r="11" spans="1:7" ht="15">
      <c r="A11" s="41" t="s">
        <v>19</v>
      </c>
      <c r="B11" s="39"/>
      <c r="C11" s="39"/>
      <c r="D11" s="39"/>
      <c r="E11" s="40" t="s">
        <v>10</v>
      </c>
      <c r="F11" s="40"/>
    </row>
    <row r="12" spans="1:7" ht="14.25">
      <c r="A12" s="30" t="s">
        <v>4</v>
      </c>
      <c r="B12" s="30" t="s">
        <v>6</v>
      </c>
      <c r="C12" s="30" t="s">
        <v>0</v>
      </c>
      <c r="D12" s="30" t="s">
        <v>1</v>
      </c>
      <c r="E12" s="20" t="s">
        <v>2</v>
      </c>
      <c r="F12" s="31" t="s">
        <v>3</v>
      </c>
    </row>
    <row r="13" spans="1:7" ht="15">
      <c r="A13" s="15">
        <v>1</v>
      </c>
      <c r="B13" s="15">
        <v>2</v>
      </c>
      <c r="C13" s="15">
        <v>3</v>
      </c>
      <c r="D13" s="15">
        <v>4</v>
      </c>
      <c r="E13" s="32">
        <v>5</v>
      </c>
      <c r="F13" s="29">
        <v>6</v>
      </c>
    </row>
    <row r="14" spans="1:7" ht="15" customHeight="1">
      <c r="A14" s="11">
        <v>20101</v>
      </c>
      <c r="B14" s="12" t="s">
        <v>22</v>
      </c>
      <c r="C14" s="33" t="s">
        <v>12</v>
      </c>
      <c r="D14" s="11">
        <f>450*4</f>
        <v>1800</v>
      </c>
      <c r="E14" s="13"/>
      <c r="F14" s="14"/>
      <c r="G14" s="7"/>
    </row>
    <row r="15" spans="1:7" ht="15" customHeight="1">
      <c r="A15" s="15">
        <v>20202</v>
      </c>
      <c r="B15" s="16" t="s">
        <v>14</v>
      </c>
      <c r="C15" s="15" t="s">
        <v>12</v>
      </c>
      <c r="D15" s="15">
        <f>450*4</f>
        <v>1800</v>
      </c>
      <c r="E15" s="17"/>
      <c r="F15" s="18"/>
    </row>
    <row r="16" spans="1:7" ht="15" customHeight="1">
      <c r="A16" s="15"/>
      <c r="B16" s="16"/>
      <c r="C16" s="15"/>
      <c r="D16" s="15"/>
      <c r="E16" s="17"/>
      <c r="F16" s="18"/>
    </row>
    <row r="17" spans="1:6" ht="15" customHeight="1">
      <c r="A17" s="19"/>
      <c r="B17" s="36" t="s">
        <v>7</v>
      </c>
      <c r="C17" s="36"/>
      <c r="D17" s="36"/>
      <c r="E17" s="20"/>
      <c r="F17" s="21"/>
    </row>
    <row r="18" spans="1:6" ht="12.75" customHeight="1">
      <c r="A18" s="37"/>
      <c r="B18" s="37"/>
      <c r="C18" s="37"/>
      <c r="D18" s="37"/>
      <c r="E18" s="37"/>
      <c r="F18" s="37"/>
    </row>
    <row r="19" spans="1:6" ht="15">
      <c r="A19" s="39" t="s">
        <v>20</v>
      </c>
      <c r="B19" s="39"/>
      <c r="C19" s="39"/>
      <c r="D19" s="39"/>
      <c r="E19" s="40" t="s">
        <v>13</v>
      </c>
      <c r="F19" s="40"/>
    </row>
    <row r="20" spans="1:6" ht="14.25">
      <c r="A20" s="30" t="s">
        <v>4</v>
      </c>
      <c r="B20" s="30" t="s">
        <v>6</v>
      </c>
      <c r="C20" s="30" t="s">
        <v>0</v>
      </c>
      <c r="D20" s="30" t="s">
        <v>1</v>
      </c>
      <c r="E20" s="20" t="s">
        <v>2</v>
      </c>
      <c r="F20" s="31" t="s">
        <v>3</v>
      </c>
    </row>
    <row r="21" spans="1:6" ht="15">
      <c r="A21" s="15">
        <v>1</v>
      </c>
      <c r="B21" s="15">
        <v>2</v>
      </c>
      <c r="C21" s="15">
        <v>3</v>
      </c>
      <c r="D21" s="15">
        <v>4</v>
      </c>
      <c r="E21" s="32">
        <v>5</v>
      </c>
      <c r="F21" s="29">
        <v>6</v>
      </c>
    </row>
    <row r="22" spans="1:6" ht="15">
      <c r="A22" s="15">
        <v>30101</v>
      </c>
      <c r="B22" s="16" t="s">
        <v>24</v>
      </c>
      <c r="C22" s="15" t="s">
        <v>16</v>
      </c>
      <c r="D22" s="15">
        <f>(165*3.5*0.2)+(250*3.5*0.2)</f>
        <v>290.5</v>
      </c>
      <c r="E22" s="17"/>
      <c r="F22" s="18"/>
    </row>
    <row r="23" spans="1:6" ht="15">
      <c r="A23" s="15">
        <v>30102</v>
      </c>
      <c r="B23" s="16" t="s">
        <v>25</v>
      </c>
      <c r="C23" s="15" t="s">
        <v>16</v>
      </c>
      <c r="D23" s="15">
        <f>(165*3.5*0.3)+(250*3.5*0.2)</f>
        <v>348.25</v>
      </c>
      <c r="E23" s="17"/>
      <c r="F23" s="18"/>
    </row>
    <row r="24" spans="1:6" ht="15">
      <c r="A24" s="15">
        <v>30103</v>
      </c>
      <c r="B24" s="16" t="s">
        <v>23</v>
      </c>
      <c r="C24" s="15" t="s">
        <v>26</v>
      </c>
      <c r="D24" s="15">
        <f>450+475</f>
        <v>925</v>
      </c>
      <c r="E24" s="17"/>
      <c r="F24" s="18"/>
    </row>
    <row r="25" spans="1:6" ht="15">
      <c r="A25" s="15"/>
      <c r="B25" s="16" t="s">
        <v>15</v>
      </c>
      <c r="C25" s="15" t="s">
        <v>12</v>
      </c>
      <c r="D25" s="15">
        <f>465*3.5</f>
        <v>1627.5</v>
      </c>
      <c r="E25" s="17"/>
      <c r="F25" s="18"/>
    </row>
    <row r="26" spans="1:6" ht="15">
      <c r="A26" s="22">
        <v>30402</v>
      </c>
      <c r="B26" s="23" t="s">
        <v>17</v>
      </c>
      <c r="C26" s="22" t="s">
        <v>12</v>
      </c>
      <c r="D26" s="22">
        <f>D25</f>
        <v>1627.5</v>
      </c>
      <c r="E26" s="24"/>
      <c r="F26" s="18"/>
    </row>
    <row r="27" spans="1:6" ht="15">
      <c r="A27" s="25"/>
      <c r="B27" s="25"/>
      <c r="C27" s="22"/>
      <c r="D27" s="22"/>
      <c r="E27" s="26"/>
      <c r="F27" s="18"/>
    </row>
    <row r="28" spans="1:6" ht="15" customHeight="1">
      <c r="A28" s="19"/>
      <c r="B28" s="36" t="s">
        <v>7</v>
      </c>
      <c r="C28" s="36"/>
      <c r="D28" s="36"/>
      <c r="E28" s="20"/>
      <c r="F28" s="21"/>
    </row>
    <row r="29" spans="1:6" ht="15">
      <c r="A29" s="38"/>
      <c r="B29" s="38"/>
      <c r="C29" s="38"/>
      <c r="D29" s="38"/>
      <c r="E29" s="38"/>
      <c r="F29" s="38"/>
    </row>
    <row r="30" spans="1:6" ht="15">
      <c r="A30" s="39" t="s">
        <v>21</v>
      </c>
      <c r="B30" s="39"/>
      <c r="C30" s="39"/>
      <c r="D30" s="39"/>
      <c r="E30" s="40" t="s">
        <v>13</v>
      </c>
      <c r="F30" s="40"/>
    </row>
    <row r="31" spans="1:6" ht="14.25">
      <c r="A31" s="30" t="s">
        <v>4</v>
      </c>
      <c r="B31" s="30" t="s">
        <v>6</v>
      </c>
      <c r="C31" s="30" t="s">
        <v>0</v>
      </c>
      <c r="D31" s="30" t="s">
        <v>1</v>
      </c>
      <c r="E31" s="20" t="s">
        <v>2</v>
      </c>
      <c r="F31" s="31" t="s">
        <v>3</v>
      </c>
    </row>
    <row r="32" spans="1:6" ht="15">
      <c r="A32" s="15">
        <v>1</v>
      </c>
      <c r="B32" s="15">
        <v>2</v>
      </c>
      <c r="C32" s="15">
        <v>3</v>
      </c>
      <c r="D32" s="15">
        <v>4</v>
      </c>
      <c r="E32" s="32">
        <v>5</v>
      </c>
      <c r="F32" s="29">
        <v>6</v>
      </c>
    </row>
    <row r="33" spans="1:6" ht="20.25" customHeight="1">
      <c r="A33" s="15">
        <v>40101</v>
      </c>
      <c r="B33" s="19" t="s">
        <v>27</v>
      </c>
      <c r="C33" s="15" t="s">
        <v>12</v>
      </c>
      <c r="D33" s="15">
        <f>D26</f>
        <v>1627.5</v>
      </c>
      <c r="E33" s="17"/>
      <c r="F33" s="18"/>
    </row>
    <row r="34" spans="1:6" ht="20.25" customHeight="1">
      <c r="A34" s="15">
        <v>40102</v>
      </c>
      <c r="B34" s="19" t="s">
        <v>36</v>
      </c>
      <c r="C34" s="15" t="s">
        <v>12</v>
      </c>
      <c r="D34" s="15">
        <v>1625</v>
      </c>
      <c r="E34" s="17"/>
      <c r="F34" s="18"/>
    </row>
    <row r="35" spans="1:6" ht="21" customHeight="1">
      <c r="A35" s="15">
        <v>4013</v>
      </c>
      <c r="B35" s="27" t="s">
        <v>35</v>
      </c>
      <c r="C35" s="15" t="s">
        <v>12</v>
      </c>
      <c r="D35" s="15">
        <f>D33</f>
        <v>1627.5</v>
      </c>
      <c r="E35" s="17"/>
      <c r="F35" s="18"/>
    </row>
    <row r="36" spans="1:6" ht="16.5" customHeight="1">
      <c r="A36" s="19"/>
      <c r="B36" s="36" t="s">
        <v>7</v>
      </c>
      <c r="C36" s="36"/>
      <c r="D36" s="36"/>
      <c r="E36" s="20"/>
      <c r="F36" s="21"/>
    </row>
    <row r="37" spans="1:6" ht="13.5" customHeight="1">
      <c r="A37" s="38"/>
      <c r="B37" s="38"/>
      <c r="C37" s="38"/>
      <c r="D37" s="38"/>
      <c r="E37" s="38"/>
      <c r="F37" s="38"/>
    </row>
    <row r="38" spans="1:6" ht="13.5" customHeight="1">
      <c r="A38" s="39" t="s">
        <v>31</v>
      </c>
      <c r="B38" s="39"/>
      <c r="C38" s="39"/>
      <c r="D38" s="39"/>
      <c r="E38" s="42" t="s">
        <v>13</v>
      </c>
      <c r="F38" s="42"/>
    </row>
    <row r="39" spans="1:6" ht="15" customHeight="1">
      <c r="A39" s="15">
        <v>51001</v>
      </c>
      <c r="B39" s="28" t="s">
        <v>32</v>
      </c>
      <c r="C39" s="15" t="s">
        <v>26</v>
      </c>
      <c r="D39" s="15">
        <v>8</v>
      </c>
      <c r="E39" s="17"/>
      <c r="F39" s="18"/>
    </row>
    <row r="40" spans="1:6" ht="18.75" customHeight="1">
      <c r="A40" s="15">
        <v>51001</v>
      </c>
      <c r="B40" s="28" t="s">
        <v>33</v>
      </c>
      <c r="C40" s="15" t="s">
        <v>26</v>
      </c>
      <c r="D40" s="15">
        <v>10</v>
      </c>
      <c r="E40" s="17"/>
      <c r="F40" s="18"/>
    </row>
    <row r="41" spans="1:6" ht="15.75" customHeight="1">
      <c r="A41" s="19"/>
      <c r="B41" s="36" t="s">
        <v>7</v>
      </c>
      <c r="C41" s="36"/>
      <c r="D41" s="36"/>
      <c r="E41" s="20"/>
      <c r="F41" s="21"/>
    </row>
    <row r="42" spans="1:6" ht="14.25" customHeight="1">
      <c r="A42" s="38"/>
      <c r="B42" s="38"/>
      <c r="C42" s="38"/>
      <c r="D42" s="38"/>
      <c r="E42" s="38"/>
      <c r="F42" s="38"/>
    </row>
    <row r="43" spans="1:6" ht="15" customHeight="1">
      <c r="A43" s="39" t="s">
        <v>34</v>
      </c>
      <c r="B43" s="39"/>
      <c r="C43" s="39"/>
      <c r="D43" s="39"/>
      <c r="E43" s="39"/>
      <c r="F43" s="39"/>
    </row>
    <row r="44" spans="1:6" ht="15.75" customHeight="1">
      <c r="A44" s="15">
        <v>4033</v>
      </c>
      <c r="B44" s="19" t="s">
        <v>28</v>
      </c>
      <c r="C44" s="15" t="s">
        <v>29</v>
      </c>
      <c r="D44" s="15">
        <v>1</v>
      </c>
      <c r="E44" s="17"/>
      <c r="F44" s="18"/>
    </row>
    <row r="45" spans="1:6" ht="16.5" customHeight="1">
      <c r="A45" s="15">
        <v>4050</v>
      </c>
      <c r="B45" s="19" t="s">
        <v>30</v>
      </c>
      <c r="C45" s="15" t="s">
        <v>29</v>
      </c>
      <c r="D45" s="15">
        <v>1</v>
      </c>
      <c r="E45" s="17"/>
      <c r="F45" s="29"/>
    </row>
    <row r="46" spans="1:6" ht="15">
      <c r="A46" s="15"/>
      <c r="B46" s="36" t="s">
        <v>7</v>
      </c>
      <c r="C46" s="36"/>
      <c r="D46" s="36"/>
      <c r="E46" s="17"/>
      <c r="F46" s="21"/>
    </row>
    <row r="47" spans="1:6" ht="15">
      <c r="A47" s="43"/>
      <c r="B47" s="43"/>
      <c r="C47" s="43"/>
      <c r="D47" s="43"/>
      <c r="E47" s="43"/>
      <c r="F47" s="43"/>
    </row>
    <row r="48" spans="1:6" ht="14.25">
      <c r="A48" s="49" t="s">
        <v>8</v>
      </c>
      <c r="B48" s="50"/>
      <c r="C48" s="50"/>
      <c r="D48" s="51"/>
      <c r="E48" s="52"/>
      <c r="F48" s="53"/>
    </row>
    <row r="49" spans="1:6" ht="15" customHeight="1">
      <c r="A49" s="49" t="s">
        <v>37</v>
      </c>
      <c r="B49" s="50"/>
      <c r="C49" s="50"/>
      <c r="D49" s="51"/>
      <c r="E49" s="52"/>
      <c r="F49" s="53"/>
    </row>
    <row r="50" spans="1:6" ht="15" thickBot="1">
      <c r="A50" s="44" t="s">
        <v>9</v>
      </c>
      <c r="B50" s="45"/>
      <c r="C50" s="45"/>
      <c r="D50" s="46"/>
      <c r="E50" s="47"/>
      <c r="F50" s="48"/>
    </row>
    <row r="52" spans="1:6" ht="15" customHeight="1"/>
    <row r="55" spans="1:6" ht="16.5" customHeight="1"/>
    <row r="56" spans="1:6" ht="16.5" customHeight="1"/>
    <row r="57" spans="1:6" ht="16.5" customHeight="1"/>
    <row r="58" spans="1:6" ht="16.5" customHeight="1"/>
    <row r="59" spans="1:6" ht="13.5" customHeight="1"/>
    <row r="61" spans="1:6" ht="12.75" customHeight="1"/>
    <row r="62" spans="1:6" ht="12.75" customHeight="1"/>
    <row r="63" spans="1:6" ht="12.75" customHeight="1"/>
  </sheetData>
  <mergeCells count="29">
    <mergeCell ref="A47:F47"/>
    <mergeCell ref="A50:D50"/>
    <mergeCell ref="E50:F50"/>
    <mergeCell ref="A48:D48"/>
    <mergeCell ref="E48:F48"/>
    <mergeCell ref="A49:D49"/>
    <mergeCell ref="E49:F49"/>
    <mergeCell ref="B46:D46"/>
    <mergeCell ref="B36:D36"/>
    <mergeCell ref="B41:D41"/>
    <mergeCell ref="A42:F42"/>
    <mergeCell ref="A37:F37"/>
    <mergeCell ref="A38:D38"/>
    <mergeCell ref="E38:F38"/>
    <mergeCell ref="A43:F43"/>
    <mergeCell ref="A3:D3"/>
    <mergeCell ref="E3:F3"/>
    <mergeCell ref="B9:D9"/>
    <mergeCell ref="A19:D19"/>
    <mergeCell ref="E19:F19"/>
    <mergeCell ref="A11:D11"/>
    <mergeCell ref="E11:F11"/>
    <mergeCell ref="B17:D17"/>
    <mergeCell ref="A18:F18"/>
    <mergeCell ref="A10:F10"/>
    <mergeCell ref="A29:F29"/>
    <mergeCell ref="B28:D28"/>
    <mergeCell ref="A30:D30"/>
    <mergeCell ref="E30:F30"/>
  </mergeCells>
  <phoneticPr fontId="0" type="noConversion"/>
  <pageMargins left="0.15748031496062992" right="0.15748031496062992" top="0.98425196850393704" bottom="0.98425196850393704" header="0.51181102362204722" footer="0.51181102362204722"/>
  <pageSetup paperSize="9" scale="93" orientation="portrait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Kululoend</vt:lpstr>
      <vt:lpstr>Leht1</vt:lpstr>
    </vt:vector>
  </TitlesOfParts>
  <Company>Toner-Projekt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 Lemba</dc:creator>
  <cp:lastModifiedBy>Veronika Stepanova</cp:lastModifiedBy>
  <cp:lastPrinted>2015-08-26T06:42:31Z</cp:lastPrinted>
  <dcterms:created xsi:type="dcterms:W3CDTF">2001-09-13T06:01:08Z</dcterms:created>
  <dcterms:modified xsi:type="dcterms:W3CDTF">2015-08-26T07:05:50Z</dcterms:modified>
</cp:coreProperties>
</file>