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10740" activeTab="1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<sst xmlns="http://schemas.openxmlformats.org/spreadsheetml/2006/main" count="333" uniqueCount="101">
  <si>
    <t>Ametikoht</t>
  </si>
  <si>
    <t>Ametiisiku nimi</t>
  </si>
  <si>
    <t>VAIVARA VALLAVALITSUS JA VALLAVALITSUSE AMETIASUTUS</t>
  </si>
  <si>
    <t>Ametiisiku andmed</t>
  </si>
  <si>
    <t>Vallavanem</t>
  </si>
  <si>
    <t>Veikko Luhalaid</t>
  </si>
  <si>
    <t>Abivallavanem</t>
  </si>
  <si>
    <t>Mati Männisalu</t>
  </si>
  <si>
    <t>Vallavalitsuse liige</t>
  </si>
  <si>
    <t>Vallasekretär</t>
  </si>
  <si>
    <t>Galina Mogelainen</t>
  </si>
  <si>
    <t>Aleksandr Pahhomov</t>
  </si>
  <si>
    <t>Planeeringuspetsialist</t>
  </si>
  <si>
    <t>Raim Sarv</t>
  </si>
  <si>
    <t>Vanemraamatupidaja</t>
  </si>
  <si>
    <t>Maaosakonna juhataja</t>
  </si>
  <si>
    <t>Infojuht</t>
  </si>
  <si>
    <t>Sekretär-asjaajaja</t>
  </si>
  <si>
    <t>Helmi Kaljurand</t>
  </si>
  <si>
    <t>Irina Doroš</t>
  </si>
  <si>
    <t>Alar Tasa</t>
  </si>
  <si>
    <t>Erika Pällo</t>
  </si>
  <si>
    <t>Aare Aas</t>
  </si>
  <si>
    <t>valitav</t>
  </si>
  <si>
    <t>Vanemmaakorraldaja</t>
  </si>
  <si>
    <t>volikogu otsus</t>
  </si>
  <si>
    <t>VAIVARA VALLAVOLIKOGU</t>
  </si>
  <si>
    <t>Volikogu esimees</t>
  </si>
  <si>
    <t>Volikogu aseesimees</t>
  </si>
  <si>
    <t>Volikogu liige</t>
  </si>
  <si>
    <t>Tiina Luts</t>
  </si>
  <si>
    <t>Heiki Luts</t>
  </si>
  <si>
    <t>Evald Teetlok</t>
  </si>
  <si>
    <t>Meelis Kaljurand</t>
  </si>
  <si>
    <t>Jüri Kiik</t>
  </si>
  <si>
    <t>Astrid Orgulas</t>
  </si>
  <si>
    <t>Irina Talalajeva</t>
  </si>
  <si>
    <t>Aare Objartel</t>
  </si>
  <si>
    <t>valimine</t>
  </si>
  <si>
    <t>teenistusse nim</t>
  </si>
  <si>
    <t>Irina Hristoforova</t>
  </si>
  <si>
    <t>Enely Kullamäe</t>
  </si>
  <si>
    <t>Kädi Koppe</t>
  </si>
  <si>
    <t>Eret Laht</t>
  </si>
  <si>
    <t>Nelja Nõmmann</t>
  </si>
  <si>
    <t>Vallasekretäri abi</t>
  </si>
  <si>
    <t>Artur Eistre</t>
  </si>
  <si>
    <t>Jevgeni Hohlov</t>
  </si>
  <si>
    <t>Jelena Ozornova</t>
  </si>
  <si>
    <t>Arne Pilvar</t>
  </si>
  <si>
    <t>Raamatupidaja</t>
  </si>
  <si>
    <t>Maarika Anger</t>
  </si>
  <si>
    <t xml:space="preserve">                Töötasu liik</t>
  </si>
  <si>
    <t>Palga(tasu)</t>
  </si>
  <si>
    <t>Periood</t>
  </si>
  <si>
    <t>Teenistus-või</t>
  </si>
  <si>
    <t>kogusumma</t>
  </si>
  <si>
    <t>töösuhte vorm</t>
  </si>
  <si>
    <t>1.Põhipalk</t>
  </si>
  <si>
    <t>2.Lisatasud</t>
  </si>
  <si>
    <t>3.Muud</t>
  </si>
  <si>
    <t>KOKKU</t>
  </si>
  <si>
    <t>perioodi alg-</t>
  </si>
  <si>
    <t xml:space="preserve">Teenistusse </t>
  </si>
  <si>
    <t>ja hüvitised</t>
  </si>
  <si>
    <t>tasud</t>
  </si>
  <si>
    <t>1.+2.+3.</t>
  </si>
  <si>
    <t>ja lõppkuupäev</t>
  </si>
  <si>
    <t>nimetamine,</t>
  </si>
  <si>
    <t>valimine,teenistus-</t>
  </si>
  <si>
    <t>tööleping, töövõtu-</t>
  </si>
  <si>
    <t>leping</t>
  </si>
  <si>
    <t>Juhatuse liige</t>
  </si>
  <si>
    <t>Nõukogu otsus</t>
  </si>
  <si>
    <t>Nõukogu liige</t>
  </si>
  <si>
    <t>Korraldus</t>
  </si>
  <si>
    <t>Tõnis Kalberg</t>
  </si>
  <si>
    <t>Vaivara Kalmistud SA</t>
  </si>
  <si>
    <t>Anders Jaakson</t>
  </si>
  <si>
    <t>Juhataja</t>
  </si>
  <si>
    <t>Ivika Maidre</t>
  </si>
  <si>
    <t>Nõukogu esimees</t>
  </si>
  <si>
    <t>Kalle Norma</t>
  </si>
  <si>
    <t>Jüri Juur</t>
  </si>
  <si>
    <t>Jüri-Lembit Toots</t>
  </si>
  <si>
    <t>Roman Treial</t>
  </si>
  <si>
    <t>KA VAIKO AS</t>
  </si>
  <si>
    <t>Vaivara Sinimägede Sihtasutus</t>
  </si>
  <si>
    <t>PALGAANDMETE ESITAMISE KOONDTABEL 2010 aasta</t>
  </si>
  <si>
    <t>01.01-31.12.2010</t>
  </si>
  <si>
    <t>01.06-31.12.2010</t>
  </si>
  <si>
    <t>Ehitusspetsialisti kohusetäitja</t>
  </si>
  <si>
    <t>Alla Jaškina</t>
  </si>
  <si>
    <t>01.11-31.12.2010</t>
  </si>
  <si>
    <t>Narva-Jõesuu Hooldekodu Sihtasutus</t>
  </si>
  <si>
    <t>Andra Levandovski</t>
  </si>
  <si>
    <t>Sotsiaalosakonna juhataja</t>
  </si>
  <si>
    <t>Rahandusosakonna juhataja</t>
  </si>
  <si>
    <t>Natalia Rodionova</t>
  </si>
  <si>
    <t>Keskkonnakaitseinspektor</t>
  </si>
  <si>
    <t>01.01.09-31.12.10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</si>
</sst>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H14" sqref="H14"/>
    </sheetView>
  </sheetViews>
  <sheetFormatPr defaultColWidth="9.140625" defaultRowHeight="12.75"/>
  <cols>
    <col min="1" max="1" width="2.8515625" style="0" customWidth="1"/>
    <col min="2" max="2" width="18.140625" style="0" customWidth="1"/>
    <col min="3" max="3" width="11.8515625" style="0" customWidth="1"/>
    <col min="4" max="4" width="37.00390625" style="0" customWidth="1"/>
    <col min="5" max="5" width="20.421875" style="0" customWidth="1"/>
    <col min="6" max="6" width="5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 topLeftCell="A1">
      <selection activeCell="J26" sqref="J26:J27"/>
    </sheetView>
  </sheetViews>
  <sheetFormatPr defaultColWidth="9.140625" defaultRowHeight="12.75"/>
  <cols>
    <col min="1" max="1" width="21.00390625" style="0" customWidth="1"/>
    <col min="2" max="2" width="17.8515625" style="0" customWidth="1"/>
    <col min="3" max="3" width="7.28125" style="0" customWidth="1"/>
    <col min="4" max="4" width="7.421875" style="0" customWidth="1"/>
    <col min="5" max="5" width="10.421875" style="0" customWidth="1"/>
    <col min="6" max="6" width="9.00390625" style="0" customWidth="1"/>
    <col min="7" max="7" width="15.8515625" style="0" customWidth="1"/>
    <col min="8" max="8" width="14.28125" style="0" customWidth="1"/>
  </cols>
  <sheetData>
    <row r="1" s="63" customFormat="1" ht="12.75">
      <c r="A1" s="62" t="s">
        <v>88</v>
      </c>
    </row>
    <row r="2" ht="12.75">
      <c r="A2" s="2"/>
    </row>
    <row r="3" s="63" customFormat="1" ht="13.5" thickBot="1">
      <c r="A3" s="62" t="s">
        <v>2</v>
      </c>
    </row>
    <row r="4" spans="1:8" ht="12.75">
      <c r="A4" s="7" t="s">
        <v>3</v>
      </c>
      <c r="B4" s="8"/>
      <c r="C4" s="7" t="s">
        <v>52</v>
      </c>
      <c r="D4" s="8"/>
      <c r="E4" s="9"/>
      <c r="F4" s="9" t="s">
        <v>53</v>
      </c>
      <c r="G4" s="9" t="s">
        <v>54</v>
      </c>
      <c r="H4" s="9" t="s">
        <v>55</v>
      </c>
    </row>
    <row r="5" spans="1:8" ht="12.75">
      <c r="A5" s="10"/>
      <c r="B5" s="6"/>
      <c r="C5" s="10"/>
      <c r="D5" s="6"/>
      <c r="E5" s="11"/>
      <c r="F5" s="11" t="s">
        <v>56</v>
      </c>
      <c r="G5" s="12"/>
      <c r="H5" s="12" t="s">
        <v>57</v>
      </c>
    </row>
    <row r="6" spans="1:8" ht="12.75">
      <c r="A6" s="13" t="s">
        <v>0</v>
      </c>
      <c r="B6" s="14" t="s">
        <v>1</v>
      </c>
      <c r="C6" s="13" t="s">
        <v>58</v>
      </c>
      <c r="D6" s="14" t="s">
        <v>59</v>
      </c>
      <c r="E6" s="15" t="s">
        <v>60</v>
      </c>
      <c r="F6" s="16" t="s">
        <v>61</v>
      </c>
      <c r="G6" s="11" t="s">
        <v>62</v>
      </c>
      <c r="H6" s="11" t="s">
        <v>63</v>
      </c>
    </row>
    <row r="7" spans="1:8" ht="12.75">
      <c r="A7" s="10"/>
      <c r="B7" s="17"/>
      <c r="C7" s="10"/>
      <c r="D7" s="17" t="s">
        <v>64</v>
      </c>
      <c r="E7" s="18" t="s">
        <v>65</v>
      </c>
      <c r="F7" s="11" t="s">
        <v>66</v>
      </c>
      <c r="G7" s="11" t="s">
        <v>67</v>
      </c>
      <c r="H7" s="11" t="s">
        <v>68</v>
      </c>
    </row>
    <row r="8" spans="1:8" ht="12.75">
      <c r="A8" s="10"/>
      <c r="B8" s="17"/>
      <c r="C8" s="10"/>
      <c r="D8" s="17"/>
      <c r="E8" s="18"/>
      <c r="F8" s="11"/>
      <c r="G8" s="11"/>
      <c r="H8" s="11" t="s">
        <v>69</v>
      </c>
    </row>
    <row r="9" spans="1:8" ht="12.75">
      <c r="A9" s="10"/>
      <c r="B9" s="17"/>
      <c r="C9" s="10"/>
      <c r="D9" s="17"/>
      <c r="E9" s="18"/>
      <c r="F9" s="11"/>
      <c r="G9" s="11"/>
      <c r="H9" s="11" t="s">
        <v>70</v>
      </c>
    </row>
    <row r="10" spans="1:8" ht="13.5" thickBot="1">
      <c r="A10" s="19"/>
      <c r="B10" s="20"/>
      <c r="C10" s="19"/>
      <c r="D10" s="20"/>
      <c r="E10" s="21"/>
      <c r="F10" s="22"/>
      <c r="G10" s="22"/>
      <c r="H10" s="22" t="s">
        <v>71</v>
      </c>
    </row>
    <row r="11" spans="1:8" ht="12.75">
      <c r="A11" s="34" t="s">
        <v>4</v>
      </c>
      <c r="B11" s="35" t="s">
        <v>5</v>
      </c>
      <c r="C11" s="35">
        <v>343818</v>
      </c>
      <c r="D11" s="35">
        <v>14800</v>
      </c>
      <c r="E11" s="35"/>
      <c r="F11" s="35">
        <f>358518</f>
        <v>358518</v>
      </c>
      <c r="G11" s="35" t="s">
        <v>89</v>
      </c>
      <c r="H11" s="36" t="s">
        <v>23</v>
      </c>
    </row>
    <row r="12" spans="1:9" ht="12.75">
      <c r="A12" s="37" t="s">
        <v>6</v>
      </c>
      <c r="B12" s="38" t="s">
        <v>7</v>
      </c>
      <c r="C12" s="38">
        <v>253443</v>
      </c>
      <c r="D12" s="38">
        <v>7000</v>
      </c>
      <c r="E12" s="38"/>
      <c r="F12" s="38">
        <f>SUM(C12:E12)</f>
        <v>260443</v>
      </c>
      <c r="G12" s="38" t="s">
        <v>89</v>
      </c>
      <c r="H12" s="39" t="s">
        <v>39</v>
      </c>
      <c r="I12" s="5"/>
    </row>
    <row r="13" spans="1:8" ht="12.75">
      <c r="A13" s="37" t="s">
        <v>8</v>
      </c>
      <c r="B13" s="38" t="s">
        <v>7</v>
      </c>
      <c r="C13" s="38"/>
      <c r="D13" s="38">
        <v>7400</v>
      </c>
      <c r="E13" s="38"/>
      <c r="F13" s="38">
        <v>7400</v>
      </c>
      <c r="G13" s="38" t="s">
        <v>89</v>
      </c>
      <c r="H13" s="39" t="s">
        <v>25</v>
      </c>
    </row>
    <row r="14" spans="1:8" ht="12.75">
      <c r="A14" s="37" t="s">
        <v>9</v>
      </c>
      <c r="B14" s="38" t="s">
        <v>10</v>
      </c>
      <c r="C14" s="38">
        <v>214538</v>
      </c>
      <c r="D14" s="38">
        <v>7000</v>
      </c>
      <c r="E14" s="38"/>
      <c r="F14" s="38">
        <f aca="true" t="shared" si="0" ref="F14:F26">SUM(C14:E14)</f>
        <v>221538</v>
      </c>
      <c r="G14" s="38" t="s">
        <v>89</v>
      </c>
      <c r="H14" s="39" t="s">
        <v>39</v>
      </c>
    </row>
    <row r="15" spans="1:8" ht="12.75">
      <c r="A15" s="37" t="s">
        <v>97</v>
      </c>
      <c r="B15" s="38" t="s">
        <v>11</v>
      </c>
      <c r="C15" s="38">
        <v>228338</v>
      </c>
      <c r="D15" s="38">
        <v>7000</v>
      </c>
      <c r="E15" s="38"/>
      <c r="F15" s="38">
        <f t="shared" si="0"/>
        <v>235338</v>
      </c>
      <c r="G15" s="38" t="s">
        <v>89</v>
      </c>
      <c r="H15" s="39" t="s">
        <v>39</v>
      </c>
    </row>
    <row r="16" spans="1:8" ht="12.75">
      <c r="A16" s="37" t="s">
        <v>8</v>
      </c>
      <c r="B16" s="38" t="s">
        <v>11</v>
      </c>
      <c r="C16" s="38"/>
      <c r="D16" s="38">
        <v>8400</v>
      </c>
      <c r="E16" s="38"/>
      <c r="F16" s="38">
        <f t="shared" si="0"/>
        <v>8400</v>
      </c>
      <c r="G16" s="38" t="s">
        <v>89</v>
      </c>
      <c r="H16" s="39" t="s">
        <v>25</v>
      </c>
    </row>
    <row r="17" spans="1:8" ht="12.75">
      <c r="A17" s="37" t="s">
        <v>96</v>
      </c>
      <c r="B17" s="38" t="s">
        <v>41</v>
      </c>
      <c r="C17" s="38">
        <v>193547</v>
      </c>
      <c r="D17" s="38">
        <v>7000</v>
      </c>
      <c r="E17" s="38"/>
      <c r="F17" s="38">
        <f t="shared" si="0"/>
        <v>200547</v>
      </c>
      <c r="G17" s="38" t="s">
        <v>89</v>
      </c>
      <c r="H17" s="39" t="s">
        <v>39</v>
      </c>
    </row>
    <row r="18" spans="1:8" ht="12.75">
      <c r="A18" s="37" t="s">
        <v>12</v>
      </c>
      <c r="B18" s="38" t="s">
        <v>13</v>
      </c>
      <c r="C18" s="38">
        <v>145377</v>
      </c>
      <c r="D18" s="38">
        <v>7000</v>
      </c>
      <c r="E18" s="38"/>
      <c r="F18" s="38">
        <f t="shared" si="0"/>
        <v>152377</v>
      </c>
      <c r="G18" s="38" t="s">
        <v>89</v>
      </c>
      <c r="H18" s="39" t="s">
        <v>39</v>
      </c>
    </row>
    <row r="19" spans="1:8" ht="12.75">
      <c r="A19" s="37" t="s">
        <v>14</v>
      </c>
      <c r="B19" s="38" t="s">
        <v>44</v>
      </c>
      <c r="C19" s="38">
        <v>156455</v>
      </c>
      <c r="D19" s="38">
        <v>7000</v>
      </c>
      <c r="F19" s="38">
        <f t="shared" si="0"/>
        <v>163455</v>
      </c>
      <c r="G19" s="38" t="s">
        <v>89</v>
      </c>
      <c r="H19" s="39" t="s">
        <v>39</v>
      </c>
    </row>
    <row r="20" spans="1:8" ht="12.75">
      <c r="A20" s="37" t="s">
        <v>99</v>
      </c>
      <c r="B20" s="38" t="s">
        <v>18</v>
      </c>
      <c r="C20" s="38">
        <v>161367</v>
      </c>
      <c r="D20" s="38">
        <v>7000</v>
      </c>
      <c r="E20" s="38"/>
      <c r="F20" s="38">
        <f t="shared" si="0"/>
        <v>168367</v>
      </c>
      <c r="G20" s="38" t="s">
        <v>89</v>
      </c>
      <c r="H20" s="39" t="s">
        <v>39</v>
      </c>
    </row>
    <row r="21" spans="1:8" ht="12.75">
      <c r="A21" s="37" t="s">
        <v>45</v>
      </c>
      <c r="B21" s="38" t="s">
        <v>43</v>
      </c>
      <c r="C21" s="38">
        <v>171257</v>
      </c>
      <c r="D21" s="38">
        <v>7000</v>
      </c>
      <c r="E21" s="38"/>
      <c r="F21" s="38">
        <f t="shared" si="0"/>
        <v>178257</v>
      </c>
      <c r="G21" s="38" t="s">
        <v>89</v>
      </c>
      <c r="H21" s="39" t="s">
        <v>39</v>
      </c>
    </row>
    <row r="22" spans="1:8" ht="12.75">
      <c r="A22" s="37" t="s">
        <v>24</v>
      </c>
      <c r="B22" s="38" t="s">
        <v>51</v>
      </c>
      <c r="C22" s="38">
        <v>134403</v>
      </c>
      <c r="D22" s="38">
        <v>7000</v>
      </c>
      <c r="E22" s="38"/>
      <c r="F22" s="38">
        <f t="shared" si="0"/>
        <v>141403</v>
      </c>
      <c r="G22" s="38" t="s">
        <v>89</v>
      </c>
      <c r="H22" s="39" t="s">
        <v>39</v>
      </c>
    </row>
    <row r="23" spans="1:8" ht="12.75">
      <c r="A23" s="37" t="s">
        <v>15</v>
      </c>
      <c r="B23" s="38" t="s">
        <v>19</v>
      </c>
      <c r="C23" s="38">
        <v>211443</v>
      </c>
      <c r="D23" s="38">
        <v>7000</v>
      </c>
      <c r="E23" s="38"/>
      <c r="F23" s="38">
        <f t="shared" si="0"/>
        <v>218443</v>
      </c>
      <c r="G23" s="38" t="s">
        <v>89</v>
      </c>
      <c r="H23" s="39" t="s">
        <v>39</v>
      </c>
    </row>
    <row r="24" spans="1:8" ht="12.75">
      <c r="A24" s="37" t="s">
        <v>16</v>
      </c>
      <c r="B24" s="38" t="s">
        <v>20</v>
      </c>
      <c r="C24" s="38">
        <v>125266</v>
      </c>
      <c r="D24" s="38">
        <v>7000</v>
      </c>
      <c r="E24" s="38"/>
      <c r="F24" s="38">
        <f t="shared" si="0"/>
        <v>132266</v>
      </c>
      <c r="G24" s="38" t="s">
        <v>89</v>
      </c>
      <c r="H24" s="39" t="s">
        <v>39</v>
      </c>
    </row>
    <row r="25" spans="1:8" ht="12.75">
      <c r="A25" s="37" t="s">
        <v>50</v>
      </c>
      <c r="B25" s="38" t="s">
        <v>40</v>
      </c>
      <c r="C25" s="38">
        <v>131463</v>
      </c>
      <c r="D25" s="38">
        <v>7000</v>
      </c>
      <c r="E25" s="38"/>
      <c r="F25" s="38">
        <f t="shared" si="0"/>
        <v>138463</v>
      </c>
      <c r="G25" s="38" t="s">
        <v>89</v>
      </c>
      <c r="H25" s="39" t="s">
        <v>39</v>
      </c>
    </row>
    <row r="26" spans="1:8" ht="12.75">
      <c r="A26" s="37" t="s">
        <v>50</v>
      </c>
      <c r="B26" s="38" t="s">
        <v>21</v>
      </c>
      <c r="C26" s="38">
        <v>126441</v>
      </c>
      <c r="D26" s="38">
        <v>7000</v>
      </c>
      <c r="E26" s="38"/>
      <c r="F26" s="38">
        <f t="shared" si="0"/>
        <v>133441</v>
      </c>
      <c r="G26" s="38" t="s">
        <v>89</v>
      </c>
      <c r="H26" s="39" t="s">
        <v>39</v>
      </c>
    </row>
    <row r="27" spans="1:8" ht="12.75">
      <c r="A27" s="37" t="s">
        <v>91</v>
      </c>
      <c r="B27" s="38" t="s">
        <v>92</v>
      </c>
      <c r="C27" s="38">
        <v>66192</v>
      </c>
      <c r="D27" s="38">
        <v>3500</v>
      </c>
      <c r="E27" s="38"/>
      <c r="F27" s="38">
        <f>SUM(C27:E27)</f>
        <v>69692</v>
      </c>
      <c r="G27" s="38" t="s">
        <v>90</v>
      </c>
      <c r="H27" s="39" t="s">
        <v>39</v>
      </c>
    </row>
    <row r="28" spans="1:8" ht="12.75">
      <c r="A28" s="37" t="s">
        <v>17</v>
      </c>
      <c r="B28" s="38" t="s">
        <v>42</v>
      </c>
      <c r="C28" s="38">
        <v>103297</v>
      </c>
      <c r="D28" s="38">
        <v>7000</v>
      </c>
      <c r="E28" s="38"/>
      <c r="F28" s="38">
        <f>SUM(C28:E28)</f>
        <v>110297</v>
      </c>
      <c r="G28" s="38" t="s">
        <v>89</v>
      </c>
      <c r="H28" s="39" t="s">
        <v>39</v>
      </c>
    </row>
    <row r="29" spans="1:8" ht="12.75">
      <c r="A29" s="37" t="s">
        <v>8</v>
      </c>
      <c r="B29" s="38" t="s">
        <v>30</v>
      </c>
      <c r="C29" s="38"/>
      <c r="D29" s="38">
        <v>8400</v>
      </c>
      <c r="E29" s="38"/>
      <c r="F29" s="38">
        <f>SUM(C29:E29)</f>
        <v>8400</v>
      </c>
      <c r="G29" s="38" t="s">
        <v>89</v>
      </c>
      <c r="H29" s="39" t="s">
        <v>25</v>
      </c>
    </row>
    <row r="30" spans="1:8" ht="13.5" thickBot="1">
      <c r="A30" s="40" t="s">
        <v>8</v>
      </c>
      <c r="B30" s="41" t="s">
        <v>22</v>
      </c>
      <c r="C30" s="41"/>
      <c r="D30" s="41">
        <v>8600</v>
      </c>
      <c r="E30" s="41"/>
      <c r="F30" s="41">
        <v>8600</v>
      </c>
      <c r="G30" s="41" t="s">
        <v>89</v>
      </c>
      <c r="H30" s="42" t="s">
        <v>25</v>
      </c>
    </row>
    <row r="31" spans="1:6" ht="12.75">
      <c r="A31" s="3"/>
      <c r="B31" s="3"/>
      <c r="C31" s="3"/>
      <c r="D31" s="1"/>
      <c r="E31" s="1"/>
      <c r="F31" s="65"/>
    </row>
    <row r="32" s="63" customFormat="1" ht="13.5" thickBot="1">
      <c r="A32" s="62" t="s">
        <v>26</v>
      </c>
    </row>
    <row r="33" spans="1:8" ht="12.75">
      <c r="A33" s="7" t="s">
        <v>3</v>
      </c>
      <c r="B33" s="8"/>
      <c r="C33" s="7" t="s">
        <v>52</v>
      </c>
      <c r="D33" s="8"/>
      <c r="E33" s="9"/>
      <c r="F33" s="9" t="s">
        <v>53</v>
      </c>
      <c r="G33" s="9" t="s">
        <v>54</v>
      </c>
      <c r="H33" s="9" t="s">
        <v>55</v>
      </c>
    </row>
    <row r="34" spans="1:8" ht="12.75">
      <c r="A34" s="10"/>
      <c r="B34" s="6"/>
      <c r="C34" s="10"/>
      <c r="D34" s="6"/>
      <c r="E34" s="11"/>
      <c r="F34" s="11" t="s">
        <v>56</v>
      </c>
      <c r="G34" s="12"/>
      <c r="H34" s="12" t="s">
        <v>57</v>
      </c>
    </row>
    <row r="35" spans="1:8" ht="12.75">
      <c r="A35" s="13" t="s">
        <v>0</v>
      </c>
      <c r="B35" s="14" t="s">
        <v>1</v>
      </c>
      <c r="C35" s="13" t="s">
        <v>58</v>
      </c>
      <c r="D35" s="14" t="s">
        <v>59</v>
      </c>
      <c r="E35" s="15" t="s">
        <v>60</v>
      </c>
      <c r="F35" s="16" t="s">
        <v>61</v>
      </c>
      <c r="G35" s="11" t="s">
        <v>62</v>
      </c>
      <c r="H35" s="11" t="s">
        <v>63</v>
      </c>
    </row>
    <row r="36" spans="1:8" ht="12.75">
      <c r="A36" s="10"/>
      <c r="B36" s="17"/>
      <c r="C36" s="10"/>
      <c r="D36" s="17" t="s">
        <v>64</v>
      </c>
      <c r="E36" s="18" t="s">
        <v>65</v>
      </c>
      <c r="F36" s="11" t="s">
        <v>66</v>
      </c>
      <c r="G36" s="11" t="s">
        <v>67</v>
      </c>
      <c r="H36" s="11" t="s">
        <v>68</v>
      </c>
    </row>
    <row r="37" spans="1:8" ht="12.75">
      <c r="A37" s="10"/>
      <c r="B37" s="17"/>
      <c r="C37" s="10"/>
      <c r="D37" s="17"/>
      <c r="E37" s="18"/>
      <c r="F37" s="11"/>
      <c r="G37" s="11"/>
      <c r="H37" s="11" t="s">
        <v>69</v>
      </c>
    </row>
    <row r="38" spans="1:8" ht="12.75">
      <c r="A38" s="10"/>
      <c r="B38" s="17"/>
      <c r="C38" s="10"/>
      <c r="D38" s="17"/>
      <c r="E38" s="18"/>
      <c r="F38" s="11"/>
      <c r="G38" s="11"/>
      <c r="H38" s="11" t="s">
        <v>70</v>
      </c>
    </row>
    <row r="39" spans="1:8" ht="13.5" thickBot="1">
      <c r="A39" s="19"/>
      <c r="B39" s="20"/>
      <c r="C39" s="19"/>
      <c r="D39" s="20"/>
      <c r="E39" s="21"/>
      <c r="F39" s="22"/>
      <c r="G39" s="22"/>
      <c r="H39" s="22" t="s">
        <v>71</v>
      </c>
    </row>
    <row r="40" spans="1:14" ht="12.75">
      <c r="A40" s="34" t="s">
        <v>27</v>
      </c>
      <c r="B40" s="35" t="s">
        <v>31</v>
      </c>
      <c r="C40" s="35">
        <v>60000</v>
      </c>
      <c r="D40" s="35">
        <v>12000</v>
      </c>
      <c r="E40" s="35"/>
      <c r="F40" s="35">
        <f>D40+C40</f>
        <v>72000</v>
      </c>
      <c r="G40" s="35" t="s">
        <v>89</v>
      </c>
      <c r="H40" s="43" t="s">
        <v>38</v>
      </c>
      <c r="I40" s="4"/>
      <c r="J40" s="4"/>
      <c r="K40" s="4"/>
      <c r="L40" s="4"/>
      <c r="M40" s="4"/>
      <c r="N40" s="4"/>
    </row>
    <row r="41" spans="1:14" ht="12.75">
      <c r="A41" s="37" t="s">
        <v>28</v>
      </c>
      <c r="B41" s="38" t="s">
        <v>32</v>
      </c>
      <c r="C41" s="38">
        <v>17200</v>
      </c>
      <c r="D41" s="38">
        <v>13000</v>
      </c>
      <c r="E41" s="38"/>
      <c r="F41" s="38">
        <f>D41+C41</f>
        <v>30200</v>
      </c>
      <c r="G41" s="38" t="s">
        <v>89</v>
      </c>
      <c r="H41" s="44" t="s">
        <v>38</v>
      </c>
      <c r="I41" s="4"/>
      <c r="J41" s="4"/>
      <c r="K41" s="4"/>
      <c r="L41" s="4"/>
      <c r="M41" s="4"/>
      <c r="N41" s="4"/>
    </row>
    <row r="42" spans="1:14" ht="12.75">
      <c r="A42" s="37" t="s">
        <v>29</v>
      </c>
      <c r="B42" s="38" t="s">
        <v>34</v>
      </c>
      <c r="C42" s="38"/>
      <c r="D42" s="38">
        <v>17200</v>
      </c>
      <c r="E42" s="38"/>
      <c r="F42" s="38">
        <f aca="true" t="shared" si="1" ref="F42:F47">SUM(D42:E42)</f>
        <v>17200</v>
      </c>
      <c r="G42" s="38" t="s">
        <v>89</v>
      </c>
      <c r="H42" s="44" t="s">
        <v>38</v>
      </c>
      <c r="I42" s="4"/>
      <c r="J42" s="4"/>
      <c r="K42" s="4"/>
      <c r="L42" s="4"/>
      <c r="M42" s="4"/>
      <c r="N42" s="4"/>
    </row>
    <row r="43" spans="1:14" ht="12.75">
      <c r="A43" s="37" t="s">
        <v>29</v>
      </c>
      <c r="B43" s="38" t="s">
        <v>35</v>
      </c>
      <c r="C43" s="38"/>
      <c r="D43" s="38">
        <v>14400</v>
      </c>
      <c r="E43" s="38"/>
      <c r="F43" s="38">
        <f t="shared" si="1"/>
        <v>14400</v>
      </c>
      <c r="G43" s="38" t="s">
        <v>89</v>
      </c>
      <c r="H43" s="44" t="s">
        <v>38</v>
      </c>
      <c r="I43" s="4"/>
      <c r="J43" s="4"/>
      <c r="K43" s="4"/>
      <c r="L43" s="4"/>
      <c r="M43" s="4"/>
      <c r="N43" s="4"/>
    </row>
    <row r="44" spans="1:22" s="4" customFormat="1" ht="12.75">
      <c r="A44" s="37" t="s">
        <v>29</v>
      </c>
      <c r="B44" s="38" t="s">
        <v>36</v>
      </c>
      <c r="C44" s="38"/>
      <c r="D44" s="38">
        <v>6200</v>
      </c>
      <c r="E44" s="38"/>
      <c r="F44" s="38">
        <f t="shared" si="1"/>
        <v>6200</v>
      </c>
      <c r="G44" s="38" t="s">
        <v>89</v>
      </c>
      <c r="H44" s="44" t="s">
        <v>38</v>
      </c>
      <c r="O44"/>
      <c r="P44"/>
      <c r="Q44"/>
      <c r="R44"/>
      <c r="S44"/>
      <c r="T44"/>
      <c r="U44"/>
      <c r="V44"/>
    </row>
    <row r="45" spans="1:8" s="4" customFormat="1" ht="12.75">
      <c r="A45" s="37" t="s">
        <v>29</v>
      </c>
      <c r="B45" s="38" t="s">
        <v>37</v>
      </c>
      <c r="C45" s="38"/>
      <c r="D45" s="38">
        <v>15600</v>
      </c>
      <c r="E45" s="38"/>
      <c r="F45" s="38">
        <f t="shared" si="1"/>
        <v>15600</v>
      </c>
      <c r="G45" s="38" t="s">
        <v>89</v>
      </c>
      <c r="H45" s="44" t="s">
        <v>38</v>
      </c>
    </row>
    <row r="46" spans="1:8" s="4" customFormat="1" ht="12.75">
      <c r="A46" s="37" t="s">
        <v>29</v>
      </c>
      <c r="B46" s="38" t="s">
        <v>98</v>
      </c>
      <c r="C46" s="38"/>
      <c r="D46" s="38">
        <v>9600</v>
      </c>
      <c r="E46" s="38"/>
      <c r="F46" s="38">
        <f t="shared" si="1"/>
        <v>9600</v>
      </c>
      <c r="G46" s="38" t="s">
        <v>93</v>
      </c>
      <c r="H46" s="44" t="s">
        <v>38</v>
      </c>
    </row>
    <row r="47" spans="1:14" ht="12.75">
      <c r="A47" s="37" t="s">
        <v>29</v>
      </c>
      <c r="B47" s="38" t="s">
        <v>46</v>
      </c>
      <c r="C47" s="38"/>
      <c r="D47" s="38">
        <v>10400</v>
      </c>
      <c r="E47" s="38"/>
      <c r="F47" s="38">
        <f t="shared" si="1"/>
        <v>10400</v>
      </c>
      <c r="G47" s="38" t="s">
        <v>93</v>
      </c>
      <c r="H47" s="44" t="s">
        <v>38</v>
      </c>
      <c r="I47" s="4"/>
      <c r="J47" s="4"/>
      <c r="K47" s="4"/>
      <c r="L47" s="4"/>
      <c r="M47" s="4"/>
      <c r="N47" s="4"/>
    </row>
    <row r="48" spans="1:14" ht="12.75">
      <c r="A48" s="37" t="s">
        <v>29</v>
      </c>
      <c r="B48" s="38" t="s">
        <v>47</v>
      </c>
      <c r="C48" s="38"/>
      <c r="D48" s="38">
        <v>9200</v>
      </c>
      <c r="E48" s="38"/>
      <c r="F48" s="38">
        <v>9200</v>
      </c>
      <c r="G48" s="38" t="s">
        <v>93</v>
      </c>
      <c r="H48" s="44" t="s">
        <v>38</v>
      </c>
      <c r="I48" s="4"/>
      <c r="J48" s="4"/>
      <c r="K48" s="4"/>
      <c r="L48" s="4"/>
      <c r="M48" s="4"/>
      <c r="N48" s="4"/>
    </row>
    <row r="49" spans="1:8" ht="12.75">
      <c r="A49" s="37" t="s">
        <v>29</v>
      </c>
      <c r="B49" s="38" t="s">
        <v>48</v>
      </c>
      <c r="C49" s="38"/>
      <c r="D49" s="38">
        <v>10200</v>
      </c>
      <c r="E49" s="38"/>
      <c r="F49" s="38">
        <v>10200</v>
      </c>
      <c r="G49" s="38" t="s">
        <v>93</v>
      </c>
      <c r="H49" s="44" t="s">
        <v>38</v>
      </c>
    </row>
    <row r="50" spans="1:8" ht="13.5" thickBot="1">
      <c r="A50" s="40" t="s">
        <v>29</v>
      </c>
      <c r="B50" s="41" t="s">
        <v>49</v>
      </c>
      <c r="C50" s="41"/>
      <c r="D50" s="41">
        <v>16000</v>
      </c>
      <c r="E50" s="41"/>
      <c r="F50" s="41">
        <v>16000</v>
      </c>
      <c r="G50" s="41" t="s">
        <v>93</v>
      </c>
      <c r="H50" s="45" t="s">
        <v>38</v>
      </c>
    </row>
    <row r="52" s="63" customFormat="1" ht="13.5" thickBot="1">
      <c r="A52" s="62" t="s">
        <v>86</v>
      </c>
    </row>
    <row r="53" spans="1:8" ht="12.75">
      <c r="A53" s="7" t="s">
        <v>3</v>
      </c>
      <c r="B53" s="8"/>
      <c r="C53" s="7" t="s">
        <v>52</v>
      </c>
      <c r="D53" s="8"/>
      <c r="E53" s="9"/>
      <c r="F53" s="9" t="s">
        <v>53</v>
      </c>
      <c r="G53" s="9" t="s">
        <v>54</v>
      </c>
      <c r="H53" s="9" t="s">
        <v>55</v>
      </c>
    </row>
    <row r="54" spans="1:8" ht="12.75">
      <c r="A54" s="10"/>
      <c r="B54" s="6"/>
      <c r="C54" s="10"/>
      <c r="D54" s="6"/>
      <c r="E54" s="11"/>
      <c r="F54" s="11" t="s">
        <v>56</v>
      </c>
      <c r="G54" s="12"/>
      <c r="H54" s="12" t="s">
        <v>57</v>
      </c>
    </row>
    <row r="55" spans="1:8" ht="12.75">
      <c r="A55" s="13" t="s">
        <v>0</v>
      </c>
      <c r="B55" s="14" t="s">
        <v>1</v>
      </c>
      <c r="C55" s="13" t="s">
        <v>58</v>
      </c>
      <c r="D55" s="14" t="s">
        <v>59</v>
      </c>
      <c r="E55" s="15" t="s">
        <v>60</v>
      </c>
      <c r="F55" s="16" t="s">
        <v>61</v>
      </c>
      <c r="G55" s="11" t="s">
        <v>62</v>
      </c>
      <c r="H55" s="11" t="s">
        <v>63</v>
      </c>
    </row>
    <row r="56" spans="1:8" ht="12.75">
      <c r="A56" s="10"/>
      <c r="B56" s="17"/>
      <c r="C56" s="10"/>
      <c r="D56" s="17" t="s">
        <v>64</v>
      </c>
      <c r="E56" s="18" t="s">
        <v>65</v>
      </c>
      <c r="F56" s="11" t="s">
        <v>66</v>
      </c>
      <c r="G56" s="11" t="s">
        <v>67</v>
      </c>
      <c r="H56" s="11" t="s">
        <v>68</v>
      </c>
    </row>
    <row r="57" spans="1:8" ht="12.75">
      <c r="A57" s="10"/>
      <c r="B57" s="17"/>
      <c r="C57" s="10"/>
      <c r="D57" s="17"/>
      <c r="E57" s="18"/>
      <c r="F57" s="11"/>
      <c r="G57" s="11"/>
      <c r="H57" s="11" t="s">
        <v>69</v>
      </c>
    </row>
    <row r="58" spans="1:8" ht="12.75">
      <c r="A58" s="10"/>
      <c r="B58" s="17"/>
      <c r="C58" s="10"/>
      <c r="D58" s="17"/>
      <c r="E58" s="18"/>
      <c r="F58" s="11"/>
      <c r="G58" s="11"/>
      <c r="H58" s="11" t="s">
        <v>70</v>
      </c>
    </row>
    <row r="59" spans="1:8" ht="13.5" thickBot="1">
      <c r="A59" s="19"/>
      <c r="B59" s="20"/>
      <c r="C59" s="19"/>
      <c r="D59" s="20"/>
      <c r="E59" s="21"/>
      <c r="F59" s="22"/>
      <c r="G59" s="22"/>
      <c r="H59" s="22" t="s">
        <v>71</v>
      </c>
    </row>
    <row r="60" spans="1:8" ht="12.75">
      <c r="A60" s="27" t="s">
        <v>72</v>
      </c>
      <c r="B60" s="28" t="s">
        <v>31</v>
      </c>
      <c r="C60" s="46">
        <v>259200</v>
      </c>
      <c r="D60" s="29">
        <v>42800</v>
      </c>
      <c r="E60" s="29"/>
      <c r="F60" s="29">
        <f>SUM(C60:E60)</f>
        <v>302000</v>
      </c>
      <c r="G60" s="29" t="s">
        <v>89</v>
      </c>
      <c r="H60" s="30" t="s">
        <v>73</v>
      </c>
    </row>
    <row r="61" spans="1:8" ht="12.75">
      <c r="A61" s="26" t="s">
        <v>74</v>
      </c>
      <c r="B61" s="25" t="s">
        <v>7</v>
      </c>
      <c r="C61" s="23"/>
      <c r="D61" s="24">
        <v>12000</v>
      </c>
      <c r="E61" s="24"/>
      <c r="F61" s="24">
        <f>SUM(C61:E61)</f>
        <v>12000</v>
      </c>
      <c r="G61" s="24" t="s">
        <v>89</v>
      </c>
      <c r="H61" s="12" t="s">
        <v>75</v>
      </c>
    </row>
    <row r="62" spans="1:8" ht="12.75">
      <c r="A62" s="26" t="s">
        <v>74</v>
      </c>
      <c r="B62" s="25" t="s">
        <v>76</v>
      </c>
      <c r="C62" s="23"/>
      <c r="D62" s="24">
        <v>12000</v>
      </c>
      <c r="E62" s="24"/>
      <c r="F62" s="24">
        <f>SUM(C62:E62)</f>
        <v>12000</v>
      </c>
      <c r="G62" s="24" t="s">
        <v>89</v>
      </c>
      <c r="H62" s="12" t="s">
        <v>75</v>
      </c>
    </row>
    <row r="63" spans="1:8" ht="13.5" thickBot="1">
      <c r="A63" s="31" t="s">
        <v>74</v>
      </c>
      <c r="B63" s="32" t="s">
        <v>11</v>
      </c>
      <c r="C63" s="64"/>
      <c r="D63" s="33">
        <v>18000</v>
      </c>
      <c r="E63" s="33"/>
      <c r="F63" s="33">
        <f>SUM(C63:E63)</f>
        <v>18000</v>
      </c>
      <c r="G63" s="33" t="s">
        <v>89</v>
      </c>
      <c r="H63" s="22" t="s">
        <v>75</v>
      </c>
    </row>
    <row r="65" s="63" customFormat="1" ht="13.5" thickBot="1">
      <c r="A65" s="62" t="s">
        <v>77</v>
      </c>
    </row>
    <row r="66" spans="1:8" ht="12.75">
      <c r="A66" s="7" t="s">
        <v>3</v>
      </c>
      <c r="B66" s="8"/>
      <c r="C66" s="7" t="s">
        <v>52</v>
      </c>
      <c r="D66" s="8"/>
      <c r="E66" s="9"/>
      <c r="F66" s="9" t="s">
        <v>53</v>
      </c>
      <c r="G66" s="9" t="s">
        <v>54</v>
      </c>
      <c r="H66" s="9" t="s">
        <v>55</v>
      </c>
    </row>
    <row r="67" spans="1:8" ht="12.75">
      <c r="A67" s="10"/>
      <c r="B67" s="6"/>
      <c r="C67" s="10"/>
      <c r="D67" s="6"/>
      <c r="E67" s="11"/>
      <c r="F67" s="11" t="s">
        <v>56</v>
      </c>
      <c r="G67" s="12"/>
      <c r="H67" s="12" t="s">
        <v>57</v>
      </c>
    </row>
    <row r="68" spans="1:8" ht="12.75">
      <c r="A68" s="13" t="s">
        <v>0</v>
      </c>
      <c r="B68" s="14" t="s">
        <v>1</v>
      </c>
      <c r="C68" s="13" t="s">
        <v>58</v>
      </c>
      <c r="D68" s="14" t="s">
        <v>59</v>
      </c>
      <c r="E68" s="15" t="s">
        <v>60</v>
      </c>
      <c r="F68" s="16" t="s">
        <v>61</v>
      </c>
      <c r="G68" s="11" t="s">
        <v>62</v>
      </c>
      <c r="H68" s="11" t="s">
        <v>63</v>
      </c>
    </row>
    <row r="69" spans="1:8" ht="12.75">
      <c r="A69" s="10"/>
      <c r="B69" s="17"/>
      <c r="C69" s="10"/>
      <c r="D69" s="17" t="s">
        <v>64</v>
      </c>
      <c r="E69" s="18" t="s">
        <v>65</v>
      </c>
      <c r="F69" s="11" t="s">
        <v>66</v>
      </c>
      <c r="G69" s="11" t="s">
        <v>67</v>
      </c>
      <c r="H69" s="11" t="s">
        <v>68</v>
      </c>
    </row>
    <row r="70" spans="1:8" ht="12.75">
      <c r="A70" s="10"/>
      <c r="B70" s="17"/>
      <c r="C70" s="10"/>
      <c r="D70" s="17"/>
      <c r="E70" s="18"/>
      <c r="F70" s="11"/>
      <c r="G70" s="11"/>
      <c r="H70" s="11" t="s">
        <v>69</v>
      </c>
    </row>
    <row r="71" spans="1:8" ht="12.75">
      <c r="A71" s="10"/>
      <c r="B71" s="17"/>
      <c r="C71" s="10"/>
      <c r="D71" s="17"/>
      <c r="E71" s="18"/>
      <c r="F71" s="11"/>
      <c r="G71" s="11"/>
      <c r="H71" s="11" t="s">
        <v>70</v>
      </c>
    </row>
    <row r="72" spans="1:8" ht="13.5" thickBot="1">
      <c r="A72" s="19"/>
      <c r="B72" s="20"/>
      <c r="C72" s="19"/>
      <c r="D72" s="20"/>
      <c r="E72" s="21"/>
      <c r="F72" s="22"/>
      <c r="G72" s="22"/>
      <c r="H72" s="22" t="s">
        <v>71</v>
      </c>
    </row>
    <row r="73" spans="1:8" ht="12.75">
      <c r="A73" s="27" t="s">
        <v>74</v>
      </c>
      <c r="B73" s="46" t="s">
        <v>22</v>
      </c>
      <c r="C73" s="46"/>
      <c r="D73" s="46">
        <v>9000</v>
      </c>
      <c r="E73" s="46"/>
      <c r="F73" s="46">
        <v>0</v>
      </c>
      <c r="G73" s="46" t="s">
        <v>100</v>
      </c>
      <c r="H73" s="36" t="s">
        <v>75</v>
      </c>
    </row>
    <row r="74" spans="1:8" ht="13.5" thickBot="1">
      <c r="A74" s="47" t="s">
        <v>74</v>
      </c>
      <c r="B74" s="48" t="s">
        <v>78</v>
      </c>
      <c r="C74" s="48"/>
      <c r="D74" s="48">
        <v>9000</v>
      </c>
      <c r="E74" s="48"/>
      <c r="F74" s="48">
        <v>0</v>
      </c>
      <c r="G74" s="48" t="s">
        <v>100</v>
      </c>
      <c r="H74" s="42" t="s">
        <v>75</v>
      </c>
    </row>
    <row r="76" s="63" customFormat="1" ht="13.5" thickBot="1">
      <c r="A76" s="62" t="s">
        <v>87</v>
      </c>
    </row>
    <row r="77" spans="1:8" ht="12.75">
      <c r="A77" s="7" t="s">
        <v>3</v>
      </c>
      <c r="B77" s="8"/>
      <c r="C77" s="7" t="s">
        <v>52</v>
      </c>
      <c r="D77" s="8"/>
      <c r="E77" s="9"/>
      <c r="F77" s="9" t="s">
        <v>53</v>
      </c>
      <c r="G77" s="9" t="s">
        <v>54</v>
      </c>
      <c r="H77" s="9" t="s">
        <v>55</v>
      </c>
    </row>
    <row r="78" spans="1:8" ht="12.75">
      <c r="A78" s="10"/>
      <c r="B78" s="6"/>
      <c r="C78" s="10"/>
      <c r="D78" s="6"/>
      <c r="E78" s="11"/>
      <c r="F78" s="11" t="s">
        <v>56</v>
      </c>
      <c r="G78" s="12"/>
      <c r="H78" s="12" t="s">
        <v>57</v>
      </c>
    </row>
    <row r="79" spans="1:8" ht="12.75">
      <c r="A79" s="13" t="s">
        <v>0</v>
      </c>
      <c r="B79" s="14" t="s">
        <v>1</v>
      </c>
      <c r="C79" s="13" t="s">
        <v>58</v>
      </c>
      <c r="D79" s="14" t="s">
        <v>59</v>
      </c>
      <c r="E79" s="15" t="s">
        <v>60</v>
      </c>
      <c r="F79" s="16" t="s">
        <v>61</v>
      </c>
      <c r="G79" s="11" t="s">
        <v>62</v>
      </c>
      <c r="H79" s="11" t="s">
        <v>63</v>
      </c>
    </row>
    <row r="80" spans="1:8" ht="12.75">
      <c r="A80" s="10"/>
      <c r="B80" s="17"/>
      <c r="C80" s="10"/>
      <c r="D80" s="17" t="s">
        <v>64</v>
      </c>
      <c r="E80" s="18" t="s">
        <v>65</v>
      </c>
      <c r="F80" s="11" t="s">
        <v>66</v>
      </c>
      <c r="G80" s="11" t="s">
        <v>67</v>
      </c>
      <c r="H80" s="11" t="s">
        <v>68</v>
      </c>
    </row>
    <row r="81" spans="1:8" ht="12.75">
      <c r="A81" s="10"/>
      <c r="B81" s="17"/>
      <c r="C81" s="10"/>
      <c r="D81" s="17"/>
      <c r="E81" s="18"/>
      <c r="F81" s="11"/>
      <c r="G81" s="11"/>
      <c r="H81" s="11" t="s">
        <v>69</v>
      </c>
    </row>
    <row r="82" spans="1:8" ht="12.75">
      <c r="A82" s="10"/>
      <c r="B82" s="17"/>
      <c r="C82" s="10"/>
      <c r="D82" s="17"/>
      <c r="E82" s="18"/>
      <c r="F82" s="11"/>
      <c r="G82" s="11"/>
      <c r="H82" s="11" t="s">
        <v>70</v>
      </c>
    </row>
    <row r="83" spans="1:8" ht="13.5" thickBot="1">
      <c r="A83" s="19"/>
      <c r="B83" s="20"/>
      <c r="C83" s="19"/>
      <c r="D83" s="20"/>
      <c r="E83" s="21"/>
      <c r="F83" s="22"/>
      <c r="G83" s="22"/>
      <c r="H83" s="22" t="s">
        <v>71</v>
      </c>
    </row>
    <row r="84" spans="1:8" ht="12.75">
      <c r="A84" s="49" t="s">
        <v>79</v>
      </c>
      <c r="B84" s="50" t="s">
        <v>80</v>
      </c>
      <c r="C84" s="51">
        <v>48000</v>
      </c>
      <c r="D84" s="51"/>
      <c r="E84" s="51"/>
      <c r="F84" s="38">
        <f aca="true" t="shared" si="2" ref="F84:F90">SUM(C84:E84)</f>
        <v>48000</v>
      </c>
      <c r="G84" s="14" t="s">
        <v>89</v>
      </c>
      <c r="H84" s="18" t="s">
        <v>73</v>
      </c>
    </row>
    <row r="85" spans="1:8" ht="12.75">
      <c r="A85" s="37" t="s">
        <v>81</v>
      </c>
      <c r="B85" s="50" t="s">
        <v>82</v>
      </c>
      <c r="C85" s="51"/>
      <c r="D85" s="51">
        <v>0</v>
      </c>
      <c r="E85" s="51"/>
      <c r="F85" s="38">
        <f t="shared" si="2"/>
        <v>0</v>
      </c>
      <c r="G85" s="25" t="s">
        <v>89</v>
      </c>
      <c r="H85" s="39" t="s">
        <v>75</v>
      </c>
    </row>
    <row r="86" spans="1:8" ht="12.75">
      <c r="A86" s="52" t="s">
        <v>74</v>
      </c>
      <c r="B86" s="24" t="s">
        <v>83</v>
      </c>
      <c r="C86" s="23"/>
      <c r="D86" s="23">
        <v>2250</v>
      </c>
      <c r="E86" s="23"/>
      <c r="F86" s="53">
        <f t="shared" si="2"/>
        <v>2250</v>
      </c>
      <c r="G86" s="54" t="s">
        <v>89</v>
      </c>
      <c r="H86" s="39" t="s">
        <v>75</v>
      </c>
    </row>
    <row r="87" spans="1:8" ht="12.75">
      <c r="A87" s="55" t="s">
        <v>74</v>
      </c>
      <c r="B87" s="56" t="s">
        <v>84</v>
      </c>
      <c r="C87" s="57"/>
      <c r="D87" s="57">
        <v>3000</v>
      </c>
      <c r="E87" s="57"/>
      <c r="F87" s="58">
        <f t="shared" si="2"/>
        <v>3000</v>
      </c>
      <c r="G87" s="25" t="s">
        <v>89</v>
      </c>
      <c r="H87" s="39" t="s">
        <v>75</v>
      </c>
    </row>
    <row r="88" spans="1:8" ht="12.75">
      <c r="A88" s="37" t="s">
        <v>74</v>
      </c>
      <c r="B88" s="50" t="s">
        <v>85</v>
      </c>
      <c r="C88" s="51"/>
      <c r="D88" s="51">
        <v>0</v>
      </c>
      <c r="E88" s="51"/>
      <c r="F88" s="59">
        <f t="shared" si="2"/>
        <v>0</v>
      </c>
      <c r="G88" s="25" t="s">
        <v>89</v>
      </c>
      <c r="H88" s="39" t="s">
        <v>75</v>
      </c>
    </row>
    <row r="89" spans="1:8" ht="12.75">
      <c r="A89" s="55" t="s">
        <v>74</v>
      </c>
      <c r="B89" s="56" t="s">
        <v>31</v>
      </c>
      <c r="C89" s="57"/>
      <c r="D89" s="57">
        <v>3000</v>
      </c>
      <c r="E89" s="57"/>
      <c r="F89" s="58">
        <f t="shared" si="2"/>
        <v>3000</v>
      </c>
      <c r="G89" s="17" t="s">
        <v>89</v>
      </c>
      <c r="H89" s="39" t="s">
        <v>75</v>
      </c>
    </row>
    <row r="90" spans="1:8" ht="13.5" thickBot="1">
      <c r="A90" s="47" t="s">
        <v>74</v>
      </c>
      <c r="B90" s="60" t="s">
        <v>34</v>
      </c>
      <c r="C90" s="48"/>
      <c r="D90" s="48">
        <v>2250</v>
      </c>
      <c r="E90" s="48"/>
      <c r="F90" s="61">
        <f t="shared" si="2"/>
        <v>2250</v>
      </c>
      <c r="G90" s="32" t="s">
        <v>89</v>
      </c>
      <c r="H90" s="42" t="s">
        <v>75</v>
      </c>
    </row>
    <row r="93" ht="12.75">
      <c r="A93" s="66"/>
    </row>
    <row r="94" spans="1:8" ht="13.5" thickBot="1">
      <c r="A94" s="62" t="s">
        <v>94</v>
      </c>
      <c r="B94" s="63"/>
      <c r="C94" s="63"/>
      <c r="D94" s="63"/>
      <c r="E94" s="63"/>
      <c r="F94" s="63"/>
      <c r="G94" s="63"/>
      <c r="H94" s="63"/>
    </row>
    <row r="95" spans="1:8" ht="12.75">
      <c r="A95" s="7" t="s">
        <v>3</v>
      </c>
      <c r="B95" s="8"/>
      <c r="C95" s="7" t="s">
        <v>52</v>
      </c>
      <c r="D95" s="8"/>
      <c r="E95" s="9"/>
      <c r="F95" s="9" t="s">
        <v>53</v>
      </c>
      <c r="G95" s="9" t="s">
        <v>54</v>
      </c>
      <c r="H95" s="9" t="s">
        <v>55</v>
      </c>
    </row>
    <row r="96" spans="1:8" ht="12.75">
      <c r="A96" s="10"/>
      <c r="B96" s="6"/>
      <c r="C96" s="10"/>
      <c r="D96" s="6"/>
      <c r="E96" s="11"/>
      <c r="F96" s="11" t="s">
        <v>56</v>
      </c>
      <c r="G96" s="12"/>
      <c r="H96" s="12" t="s">
        <v>57</v>
      </c>
    </row>
    <row r="97" spans="1:8" ht="12.75">
      <c r="A97" s="13" t="s">
        <v>0</v>
      </c>
      <c r="B97" s="14" t="s">
        <v>1</v>
      </c>
      <c r="C97" s="13" t="s">
        <v>58</v>
      </c>
      <c r="D97" s="14" t="s">
        <v>59</v>
      </c>
      <c r="E97" s="15" t="s">
        <v>60</v>
      </c>
      <c r="F97" s="16" t="s">
        <v>61</v>
      </c>
      <c r="G97" s="11" t="s">
        <v>62</v>
      </c>
      <c r="H97" s="11" t="s">
        <v>63</v>
      </c>
    </row>
    <row r="98" spans="1:8" ht="12.75">
      <c r="A98" s="10"/>
      <c r="B98" s="17"/>
      <c r="C98" s="10"/>
      <c r="D98" s="17" t="s">
        <v>64</v>
      </c>
      <c r="E98" s="18" t="s">
        <v>65</v>
      </c>
      <c r="F98" s="11" t="s">
        <v>66</v>
      </c>
      <c r="G98" s="11" t="s">
        <v>67</v>
      </c>
      <c r="H98" s="11" t="s">
        <v>68</v>
      </c>
    </row>
    <row r="99" spans="1:8" ht="12.75">
      <c r="A99" s="10"/>
      <c r="B99" s="17"/>
      <c r="C99" s="10"/>
      <c r="D99" s="17"/>
      <c r="E99" s="18"/>
      <c r="F99" s="11"/>
      <c r="G99" s="11"/>
      <c r="H99" s="11" t="s">
        <v>69</v>
      </c>
    </row>
    <row r="100" spans="1:8" ht="12.75">
      <c r="A100" s="10"/>
      <c r="B100" s="17"/>
      <c r="C100" s="10"/>
      <c r="D100" s="17"/>
      <c r="E100" s="18"/>
      <c r="F100" s="11"/>
      <c r="G100" s="11"/>
      <c r="H100" s="11" t="s">
        <v>70</v>
      </c>
    </row>
    <row r="101" spans="1:8" ht="13.5" thickBot="1">
      <c r="A101" s="19"/>
      <c r="B101" s="20"/>
      <c r="C101" s="19"/>
      <c r="D101" s="20"/>
      <c r="E101" s="21"/>
      <c r="F101" s="22"/>
      <c r="G101" s="22"/>
      <c r="H101" s="22" t="s">
        <v>71</v>
      </c>
    </row>
    <row r="102" spans="1:8" ht="12.75">
      <c r="A102" s="49" t="s">
        <v>81</v>
      </c>
      <c r="B102" s="50" t="s">
        <v>41</v>
      </c>
      <c r="C102" s="51"/>
      <c r="D102" s="51">
        <v>7917</v>
      </c>
      <c r="E102" s="51"/>
      <c r="F102" s="38">
        <f>SUM(C102:E102)</f>
        <v>7917</v>
      </c>
      <c r="G102" s="14" t="s">
        <v>89</v>
      </c>
      <c r="H102" s="18" t="s">
        <v>75</v>
      </c>
    </row>
    <row r="103" spans="1:8" ht="12.75">
      <c r="A103" s="37" t="s">
        <v>74</v>
      </c>
      <c r="B103" s="50" t="s">
        <v>33</v>
      </c>
      <c r="C103" s="51"/>
      <c r="D103" s="51">
        <v>3971</v>
      </c>
      <c r="E103" s="51"/>
      <c r="F103" s="38">
        <f>SUM(C103:E103)</f>
        <v>3971</v>
      </c>
      <c r="G103" s="25" t="s">
        <v>89</v>
      </c>
      <c r="H103" s="39" t="s">
        <v>75</v>
      </c>
    </row>
    <row r="104" spans="1:8" ht="12.75">
      <c r="A104" s="52" t="s">
        <v>74</v>
      </c>
      <c r="B104" s="24" t="s">
        <v>95</v>
      </c>
      <c r="C104" s="23"/>
      <c r="D104" s="23">
        <v>3971</v>
      </c>
      <c r="E104" s="23"/>
      <c r="F104" s="53">
        <f>SUM(C104:E104)</f>
        <v>3971</v>
      </c>
      <c r="G104" s="54" t="s">
        <v>89</v>
      </c>
      <c r="H104" s="39" t="s">
        <v>75</v>
      </c>
    </row>
  </sheetData>
  <printOptions/>
  <pageMargins left="0.7480314960629921" right="0.7480314960629921" top="0.3937007874015748" bottom="0.3937007874015748" header="0" footer="0"/>
  <pageSetup horizontalDpi="600" verticalDpi="600" orientation="landscape" paperSize="9" r:id="rId1"/>
  <rowBreaks count="2" manualBreakCount="2">
    <brk id="30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Pallo</dc:creator>
  <cp:keywords/>
  <dc:description/>
  <cp:lastModifiedBy>Alar Tasa</cp:lastModifiedBy>
  <cp:lastPrinted>2010-03-29T14:35:21Z</cp:lastPrinted>
  <dcterms:created xsi:type="dcterms:W3CDTF">2007-11-08T11:48:29Z</dcterms:created>
  <dcterms:modified xsi:type="dcterms:W3CDTF">2011-04-01T03:04:43Z</dcterms:modified>
  <cp:category/>
  <cp:version/>
  <cp:contentType/>
  <cp:contentStatus/>
</cp:coreProperties>
</file>